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форма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L24" i="1"/>
  <c r="L176" i="1"/>
  <c r="L100" i="1"/>
  <c r="L62" i="1"/>
  <c r="L43" i="1"/>
  <c r="J195" i="1"/>
  <c r="H195" i="1"/>
  <c r="I195" i="1"/>
  <c r="H176" i="1"/>
  <c r="I176" i="1"/>
  <c r="J176" i="1"/>
  <c r="I157" i="1"/>
  <c r="L81" i="1"/>
  <c r="H157" i="1"/>
  <c r="H138" i="1"/>
  <c r="J138" i="1"/>
  <c r="I138" i="1"/>
  <c r="I119" i="1"/>
  <c r="J119" i="1"/>
  <c r="H119" i="1"/>
  <c r="G62" i="1"/>
  <c r="I100" i="1"/>
  <c r="J100" i="1"/>
  <c r="H100" i="1"/>
  <c r="H81" i="1"/>
  <c r="I81" i="1"/>
  <c r="J81" i="1"/>
  <c r="H62" i="1"/>
  <c r="J62" i="1"/>
  <c r="I62" i="1"/>
  <c r="H43" i="1"/>
  <c r="J43" i="1"/>
  <c r="I43" i="1"/>
  <c r="F24" i="1"/>
  <c r="F196" i="1" s="1"/>
  <c r="G24" i="1"/>
  <c r="H24" i="1"/>
  <c r="J24" i="1"/>
  <c r="I24" i="1"/>
  <c r="L196" i="1" l="1"/>
  <c r="G196" i="1"/>
  <c r="I196" i="1"/>
  <c r="J196" i="1"/>
  <c r="H196" i="1"/>
</calcChain>
</file>

<file path=xl/sharedStrings.xml><?xml version="1.0" encoding="utf-8"?>
<sst xmlns="http://schemas.openxmlformats.org/spreadsheetml/2006/main" count="335" uniqueCount="102">
  <si>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</si>
  <si>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</si>
  <si>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</si>
  <si>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</si>
  <si>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</si>
  <si>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</si>
  <si>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</si>
  <si>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</si>
  <si>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</si>
  <si>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</si>
  <si>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</si>
  <si>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</si>
  <si>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</si>
  <si>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</si>
  <si>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</si>
  <si>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</si>
  <si>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</si>
  <si>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</si>
  <si>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</si>
  <si>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</si>
  <si>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</si>
  <si>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</si>
  <si>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</si>
  <si>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</si>
  <si>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</si>
  <si>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</si>
  <si>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</si>
  <si>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</si>
  <si>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</si>
  <si>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</si>
  <si>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</si>
  <si>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</si>
  <si>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</si>
  <si>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</si>
  <si>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</si>
  <si>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</si>
  <si>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</si>
  <si>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</si>
  <si>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</si>
  <si>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</si>
  <si>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 xml:space="preserve">Каша гречневая вязкая </t>
  </si>
  <si>
    <t>какао на молоке</t>
  </si>
  <si>
    <t>Хлеб пшеничный</t>
  </si>
  <si>
    <t>Огурцы/помидоры свежие в нарезке</t>
  </si>
  <si>
    <t>Суп картофельный с макаронными изделиями</t>
  </si>
  <si>
    <t>Каша гречневая вязкая</t>
  </si>
  <si>
    <t>Напиток витаминный" Витошка"</t>
  </si>
  <si>
    <t>ТТК</t>
  </si>
  <si>
    <t>Хлеб ржано-пшеничный</t>
  </si>
  <si>
    <t>20</t>
  </si>
  <si>
    <t>Макароны отварные</t>
  </si>
  <si>
    <t>Тефтели "Особые"тушеные в соусе</t>
  </si>
  <si>
    <t>90/30</t>
  </si>
  <si>
    <t>36( 1)</t>
  </si>
  <si>
    <t>Чай с сахаром с лимоном</t>
  </si>
  <si>
    <t xml:space="preserve"> Салат из белокочанной капусты с морковью</t>
  </si>
  <si>
    <t>60</t>
  </si>
  <si>
    <t>Суп картофельный с бобовыми</t>
  </si>
  <si>
    <t>Компот "Ассорти"</t>
  </si>
  <si>
    <t>Шницель рыбный (минтай)</t>
  </si>
  <si>
    <t>Картофельное пюре</t>
  </si>
  <si>
    <t>Чай с сахаром</t>
  </si>
  <si>
    <t>Огурец/ помидор свежий в нарезке</t>
  </si>
  <si>
    <t>Борщ из свежей капустой с картофелем</t>
  </si>
  <si>
    <t>246 / 4</t>
  </si>
  <si>
    <t>Рис отварной</t>
  </si>
  <si>
    <t>Колбаски" Могилевские"</t>
  </si>
  <si>
    <t>11(для школ)</t>
  </si>
  <si>
    <t>компот из изюма</t>
  </si>
  <si>
    <t>Ттк 6</t>
  </si>
  <si>
    <t>Огурец соленый в нарезке</t>
  </si>
  <si>
    <t>Суп крестьянский с крупой (пшено)</t>
  </si>
  <si>
    <t>Компот из свежих яблок</t>
  </si>
  <si>
    <t>ТТК 8</t>
  </si>
  <si>
    <t>Кофейный напиток на молоке</t>
  </si>
  <si>
    <t>Рулет "Аппетитный " паровой</t>
  </si>
  <si>
    <t>Ттк 83</t>
  </si>
  <si>
    <t>Рассольник "Ленинградский"</t>
  </si>
  <si>
    <t>Компот из кураги</t>
  </si>
  <si>
    <t>Ттк</t>
  </si>
  <si>
    <t>Биточек из говядины</t>
  </si>
  <si>
    <t>Какао на  молоке</t>
  </si>
  <si>
    <t>Щи из свежей капусты с картофелем</t>
  </si>
  <si>
    <t>310/80</t>
  </si>
  <si>
    <t>Картофель тушеный с птицей</t>
  </si>
  <si>
    <t>ТТК 102</t>
  </si>
  <si>
    <t>Суп лапша домашняя</t>
  </si>
  <si>
    <t xml:space="preserve"> Компот  "Ассорти"</t>
  </si>
  <si>
    <t xml:space="preserve"> Хлеб пшеничный</t>
  </si>
  <si>
    <t xml:space="preserve"> Хлеб ржано-пшеничный</t>
  </si>
  <si>
    <t>Бифштекс школьный паровой</t>
  </si>
  <si>
    <t>Огурцы / помидоры  свежие  в нарезке</t>
  </si>
  <si>
    <t>Компот из изюма</t>
  </si>
  <si>
    <t>Колбаски "Здоровье"</t>
  </si>
  <si>
    <t>Ттк 137</t>
  </si>
  <si>
    <t>Котлета рыбная по- Уральски</t>
  </si>
  <si>
    <t>Ттк 135</t>
  </si>
  <si>
    <t>Суп крестьянский с крупой (рис)</t>
  </si>
  <si>
    <t>Компот  "Ассорти"</t>
  </si>
  <si>
    <t>МАОУ "СОШ №1"</t>
  </si>
  <si>
    <t>Директор МАОУ "СОШ №1"</t>
  </si>
  <si>
    <t>Щеткина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</si>
</sst>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99</v>
      </c>
      <c r="D1" s="52"/>
      <c r="E1" s="52"/>
      <c r="F1" s="12" t="s">
        <v>16</v>
      </c>
      <c r="G1" s="2" t="s">
        <v>17</v>
      </c>
      <c r="H1" s="53" t="s">
        <v>100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24.33</v>
      </c>
      <c r="H6" s="40">
        <v>20.69</v>
      </c>
      <c r="I6" s="40">
        <v>33.71</v>
      </c>
      <c r="J6" s="40">
        <v>418.37</v>
      </c>
      <c r="K6" s="41">
        <v>180</v>
      </c>
      <c r="L6" s="40">
        <v>64.2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2.66</v>
      </c>
      <c r="H7" s="43">
        <v>9.24</v>
      </c>
      <c r="I7" s="43">
        <v>51.52</v>
      </c>
      <c r="J7" s="43">
        <v>224.24</v>
      </c>
      <c r="K7" s="44">
        <v>464</v>
      </c>
      <c r="L7" s="43">
        <v>13.8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3.39</v>
      </c>
      <c r="H8" s="43">
        <v>3.54</v>
      </c>
      <c r="I8" s="43">
        <v>23.35</v>
      </c>
      <c r="J8" s="43">
        <v>138.53</v>
      </c>
      <c r="K8" s="44">
        <v>269</v>
      </c>
      <c r="L8" s="43">
        <v>10.1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2</v>
      </c>
      <c r="H9" s="43">
        <v>0.28999999999999998</v>
      </c>
      <c r="I9" s="43">
        <v>13.2</v>
      </c>
      <c r="J9" s="43">
        <v>69.209999999999994</v>
      </c>
      <c r="K9" s="44"/>
      <c r="L9" s="43">
        <v>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32.379999999999995</v>
      </c>
      <c r="H13" s="19">
        <f t="shared" si="0"/>
        <v>33.76</v>
      </c>
      <c r="I13" s="19">
        <f t="shared" si="0"/>
        <v>121.78000000000002</v>
      </c>
      <c r="J13" s="19">
        <f t="shared" si="0"/>
        <v>850.35</v>
      </c>
      <c r="K13" s="25"/>
      <c r="L13" s="19">
        <f t="shared" ref="L13" si="1">SUM(L6:L12)</f>
        <v>89.1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0.48</v>
      </c>
      <c r="H14" s="43">
        <v>0.06</v>
      </c>
      <c r="I14" s="43">
        <v>1.98</v>
      </c>
      <c r="J14" s="43">
        <v>8.4</v>
      </c>
      <c r="K14" s="44">
        <v>246</v>
      </c>
      <c r="L14" s="43">
        <v>18.399999999999999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2.83</v>
      </c>
      <c r="H15" s="43">
        <v>2.86</v>
      </c>
      <c r="I15" s="43">
        <v>21.76</v>
      </c>
      <c r="J15" s="43">
        <v>124.09</v>
      </c>
      <c r="K15" s="44">
        <v>47</v>
      </c>
      <c r="L15" s="43">
        <v>9.8000000000000007</v>
      </c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90</v>
      </c>
      <c r="G16" s="43">
        <v>24.33</v>
      </c>
      <c r="H16" s="43">
        <v>20.69</v>
      </c>
      <c r="I16" s="43">
        <v>33.71</v>
      </c>
      <c r="J16" s="43">
        <v>418.37</v>
      </c>
      <c r="K16" s="44">
        <v>180</v>
      </c>
      <c r="L16" s="43">
        <v>64.2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5.22</v>
      </c>
      <c r="H17" s="43">
        <v>5.31</v>
      </c>
      <c r="I17" s="43">
        <v>22.77</v>
      </c>
      <c r="J17" s="43">
        <v>175.95</v>
      </c>
      <c r="K17" s="44">
        <v>464</v>
      </c>
      <c r="L17" s="43">
        <v>13.8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</v>
      </c>
      <c r="H18" s="43">
        <v>0</v>
      </c>
      <c r="I18" s="43">
        <v>19</v>
      </c>
      <c r="J18" s="43">
        <v>310</v>
      </c>
      <c r="K18" s="44" t="s">
        <v>47</v>
      </c>
      <c r="L18" s="43">
        <v>7.2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 t="s">
        <v>49</v>
      </c>
      <c r="G19" s="43">
        <v>2.12</v>
      </c>
      <c r="H19" s="43">
        <v>0.2</v>
      </c>
      <c r="I19" s="43">
        <v>13.38</v>
      </c>
      <c r="J19" s="43">
        <v>62.72</v>
      </c>
      <c r="K19" s="44"/>
      <c r="L19" s="43">
        <v>1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2</v>
      </c>
      <c r="H20" s="43">
        <v>0.28999999999999998</v>
      </c>
      <c r="I20" s="43">
        <v>13.2</v>
      </c>
      <c r="J20" s="43">
        <v>60.41</v>
      </c>
      <c r="K20" s="44"/>
      <c r="L20" s="43">
        <v>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36.979999999999997</v>
      </c>
      <c r="H23" s="19">
        <f t="shared" si="2"/>
        <v>29.409999999999997</v>
      </c>
      <c r="I23" s="19">
        <f t="shared" si="2"/>
        <v>125.8</v>
      </c>
      <c r="J23" s="19">
        <f t="shared" si="2"/>
        <v>1159.94</v>
      </c>
      <c r="K23" s="25"/>
      <c r="L23" s="19">
        <f t="shared" ref="L23" si="3">SUM(L14:L22)</f>
        <v>115.4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1140</v>
      </c>
      <c r="G24" s="32">
        <f t="shared" ref="G24:J24" si="4">G13+G23</f>
        <v>69.359999999999985</v>
      </c>
      <c r="H24" s="32">
        <f t="shared" si="4"/>
        <v>63.169999999999995</v>
      </c>
      <c r="I24" s="32">
        <f t="shared" si="4"/>
        <v>247.58</v>
      </c>
      <c r="J24" s="32">
        <f t="shared" si="4"/>
        <v>2010.29</v>
      </c>
      <c r="K24" s="32"/>
      <c r="L24" s="32">
        <f t="shared" ref="L24" si="5">L13+L23</f>
        <v>204.5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5.52</v>
      </c>
      <c r="H25" s="40">
        <v>5.3</v>
      </c>
      <c r="I25" s="40">
        <v>35.33</v>
      </c>
      <c r="J25" s="40">
        <v>211.1</v>
      </c>
      <c r="K25" s="41">
        <v>227</v>
      </c>
      <c r="L25" s="40">
        <v>11</v>
      </c>
    </row>
    <row r="26" spans="1:12" ht="15" x14ac:dyDescent="0.25">
      <c r="A26" s="14"/>
      <c r="B26" s="15"/>
      <c r="C26" s="11"/>
      <c r="D26" s="6"/>
      <c r="E26" s="42" t="s">
        <v>51</v>
      </c>
      <c r="F26" s="43" t="s">
        <v>52</v>
      </c>
      <c r="G26" s="43">
        <v>13.85</v>
      </c>
      <c r="H26" s="43">
        <v>16.32</v>
      </c>
      <c r="I26" s="43">
        <v>10.95</v>
      </c>
      <c r="J26" s="43">
        <v>246</v>
      </c>
      <c r="K26" s="44" t="s">
        <v>53</v>
      </c>
      <c r="L26" s="43">
        <v>58.4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180</v>
      </c>
      <c r="G27" s="43">
        <v>0.06</v>
      </c>
      <c r="H27" s="43">
        <v>0.01</v>
      </c>
      <c r="I27" s="43">
        <v>13.8</v>
      </c>
      <c r="J27" s="43">
        <v>55.46</v>
      </c>
      <c r="K27" s="44">
        <v>294</v>
      </c>
      <c r="L27" s="43">
        <v>6.3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20</v>
      </c>
      <c r="G28" s="43">
        <v>2</v>
      </c>
      <c r="H28" s="43">
        <v>0.28999999999999998</v>
      </c>
      <c r="I28" s="43">
        <v>13.2</v>
      </c>
      <c r="J28" s="43">
        <v>69.209999999999994</v>
      </c>
      <c r="K28" s="44"/>
      <c r="L28" s="43">
        <v>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21.429999999999996</v>
      </c>
      <c r="H32" s="19">
        <f t="shared" ref="H32" si="7">SUM(H25:H31)</f>
        <v>21.92</v>
      </c>
      <c r="I32" s="19">
        <f t="shared" ref="I32" si="8">SUM(I25:I31)</f>
        <v>73.28</v>
      </c>
      <c r="J32" s="19">
        <f t="shared" ref="J32:L32" si="9">SUM(J25:J31)</f>
        <v>581.7700000000001</v>
      </c>
      <c r="K32" s="25"/>
      <c r="L32" s="19">
        <f t="shared" si="9"/>
        <v>76.7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 t="s">
        <v>56</v>
      </c>
      <c r="G33" s="43">
        <v>0.84</v>
      </c>
      <c r="H33" s="43">
        <v>5.0599999999999996</v>
      </c>
      <c r="I33" s="43">
        <v>5.32</v>
      </c>
      <c r="J33" s="43">
        <v>70.02</v>
      </c>
      <c r="K33" s="44">
        <v>4</v>
      </c>
      <c r="L33" s="43">
        <v>11.7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2.34</v>
      </c>
      <c r="H34" s="43">
        <v>3.89</v>
      </c>
      <c r="I34" s="43">
        <v>13.61</v>
      </c>
      <c r="J34" s="43">
        <v>98.79</v>
      </c>
      <c r="K34" s="44">
        <v>45</v>
      </c>
      <c r="L34" s="43">
        <v>10.1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 t="s">
        <v>52</v>
      </c>
      <c r="G35" s="43">
        <v>13.85</v>
      </c>
      <c r="H35" s="43">
        <v>16.32</v>
      </c>
      <c r="I35" s="43">
        <v>10.95</v>
      </c>
      <c r="J35" s="43">
        <v>246</v>
      </c>
      <c r="K35" s="44" t="s">
        <v>53</v>
      </c>
      <c r="L35" s="43">
        <v>58.4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6.62</v>
      </c>
      <c r="H36" s="43">
        <v>6.35</v>
      </c>
      <c r="I36" s="43">
        <v>42.4</v>
      </c>
      <c r="J36" s="43">
        <v>253.3</v>
      </c>
      <c r="K36" s="44">
        <v>227</v>
      </c>
      <c r="L36" s="43">
        <v>11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0.5</v>
      </c>
      <c r="H37" s="43">
        <v>0</v>
      </c>
      <c r="I37" s="43">
        <v>25.1</v>
      </c>
      <c r="J37" s="43">
        <v>102.411</v>
      </c>
      <c r="K37" s="44" t="s">
        <v>47</v>
      </c>
      <c r="L37" s="43">
        <v>5.0999999999999996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 t="s">
        <v>49</v>
      </c>
      <c r="G38" s="43">
        <v>2.12</v>
      </c>
      <c r="H38" s="43">
        <v>0.2</v>
      </c>
      <c r="I38" s="43">
        <v>13.38</v>
      </c>
      <c r="J38" s="43">
        <v>62.72</v>
      </c>
      <c r="K38" s="44"/>
      <c r="L38" s="43">
        <v>1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2</v>
      </c>
      <c r="H39" s="43">
        <v>0.28999999999999998</v>
      </c>
      <c r="I39" s="43">
        <v>13.2</v>
      </c>
      <c r="J39" s="43">
        <v>60.41</v>
      </c>
      <c r="K39" s="44"/>
      <c r="L39" s="43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550</v>
      </c>
      <c r="G42" s="19">
        <f t="shared" ref="G42" si="10">SUM(G33:G41)</f>
        <v>28.270000000000003</v>
      </c>
      <c r="H42" s="19">
        <f t="shared" ref="H42" si="11">SUM(H33:H41)</f>
        <v>32.11</v>
      </c>
      <c r="I42" s="19">
        <f t="shared" ref="I42" si="12">SUM(I33:I41)</f>
        <v>123.96</v>
      </c>
      <c r="J42" s="19">
        <f t="shared" ref="J42:L42" si="13">SUM(J33:J41)</f>
        <v>893.65099999999995</v>
      </c>
      <c r="K42" s="25"/>
      <c r="L42" s="19">
        <f t="shared" si="13"/>
        <v>98.299999999999983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900</v>
      </c>
      <c r="G43" s="32">
        <f t="shared" ref="G43" si="14">G32+G42</f>
        <v>49.7</v>
      </c>
      <c r="H43" s="32">
        <f t="shared" ref="H43" si="15">H32+H42</f>
        <v>54.03</v>
      </c>
      <c r="I43" s="32">
        <f t="shared" ref="I43" si="16">I32+I42</f>
        <v>197.24</v>
      </c>
      <c r="J43" s="32">
        <f t="shared" ref="J43:L43" si="17">J32+J42</f>
        <v>1475.421</v>
      </c>
      <c r="K43" s="32"/>
      <c r="L43" s="32">
        <f t="shared" si="17"/>
        <v>175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90</v>
      </c>
      <c r="G44" s="40">
        <v>9.32</v>
      </c>
      <c r="H44" s="40">
        <v>8.74</v>
      </c>
      <c r="I44" s="40">
        <v>6.11</v>
      </c>
      <c r="J44" s="40">
        <v>77.34</v>
      </c>
      <c r="K44" s="41">
        <v>324</v>
      </c>
      <c r="L44" s="40">
        <v>32.1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150</v>
      </c>
      <c r="G45" s="43">
        <v>3.2</v>
      </c>
      <c r="H45" s="43">
        <v>6.06</v>
      </c>
      <c r="I45" s="43">
        <v>23.3</v>
      </c>
      <c r="J45" s="43">
        <v>210.46</v>
      </c>
      <c r="K45" s="44">
        <v>241</v>
      </c>
      <c r="L45" s="43">
        <v>20.399999999999999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180</v>
      </c>
      <c r="G46" s="43">
        <v>0.11</v>
      </c>
      <c r="H46" s="43">
        <v>0</v>
      </c>
      <c r="I46" s="43">
        <v>10.83</v>
      </c>
      <c r="J46" s="43">
        <v>43.78</v>
      </c>
      <c r="K46" s="44">
        <v>300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2</v>
      </c>
      <c r="H47" s="43">
        <v>0.28999999999999998</v>
      </c>
      <c r="I47" s="43">
        <v>13.2</v>
      </c>
      <c r="J47" s="43">
        <v>69.209999999999994</v>
      </c>
      <c r="K47" s="44"/>
      <c r="L47" s="43">
        <v>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14.629999999999999</v>
      </c>
      <c r="H51" s="19">
        <f t="shared" ref="H51" si="19">SUM(H44:H50)</f>
        <v>15.09</v>
      </c>
      <c r="I51" s="19">
        <f t="shared" ref="I51" si="20">SUM(I44:I50)</f>
        <v>53.44</v>
      </c>
      <c r="J51" s="19">
        <f t="shared" ref="J51:L51" si="21">SUM(J44:J50)</f>
        <v>400.79</v>
      </c>
      <c r="K51" s="25"/>
      <c r="L51" s="19">
        <f t="shared" si="21"/>
        <v>56.5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0.48</v>
      </c>
      <c r="H52" s="43">
        <v>0.06</v>
      </c>
      <c r="I52" s="43">
        <v>1.38</v>
      </c>
      <c r="J52" s="43">
        <v>7.8</v>
      </c>
      <c r="K52" s="44">
        <v>247</v>
      </c>
      <c r="L52" s="43">
        <v>13.29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2.31</v>
      </c>
      <c r="H53" s="43">
        <v>7.74</v>
      </c>
      <c r="I53" s="43">
        <v>15.43</v>
      </c>
      <c r="J53" s="43">
        <v>140.59</v>
      </c>
      <c r="K53" s="44">
        <v>51</v>
      </c>
      <c r="L53" s="43">
        <v>9.9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9.32</v>
      </c>
      <c r="H54" s="43">
        <v>1.74</v>
      </c>
      <c r="I54" s="43">
        <v>6.11</v>
      </c>
      <c r="J54" s="43">
        <v>77.34</v>
      </c>
      <c r="K54" s="44">
        <v>324</v>
      </c>
      <c r="L54" s="43">
        <v>32.1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3.83</v>
      </c>
      <c r="H55" s="43">
        <v>7.27</v>
      </c>
      <c r="I55" s="43">
        <v>27.95</v>
      </c>
      <c r="J55" s="43">
        <v>192.5</v>
      </c>
      <c r="K55" s="44">
        <v>241</v>
      </c>
      <c r="L55" s="43">
        <v>20.399999999999999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180</v>
      </c>
      <c r="G56" s="43">
        <v>0.18</v>
      </c>
      <c r="H56" s="43">
        <v>0.18</v>
      </c>
      <c r="I56" s="43">
        <v>23.76</v>
      </c>
      <c r="J56" s="43">
        <v>97.2</v>
      </c>
      <c r="K56" s="44" t="s">
        <v>73</v>
      </c>
      <c r="L56" s="43">
        <v>7.7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 t="s">
        <v>49</v>
      </c>
      <c r="G57" s="43">
        <v>2.12</v>
      </c>
      <c r="H57" s="43">
        <v>0.2</v>
      </c>
      <c r="I57" s="43">
        <v>13.38</v>
      </c>
      <c r="J57" s="43">
        <v>62.72</v>
      </c>
      <c r="K57" s="44"/>
      <c r="L57" s="43">
        <v>1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2</v>
      </c>
      <c r="H58" s="43">
        <v>0.28999999999999998</v>
      </c>
      <c r="I58" s="43">
        <v>13.2</v>
      </c>
      <c r="J58" s="43">
        <v>60.41</v>
      </c>
      <c r="K58" s="44"/>
      <c r="L58" s="43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20.240000000000002</v>
      </c>
      <c r="H61" s="19">
        <f t="shared" ref="H61" si="23">SUM(H52:H60)</f>
        <v>17.479999999999997</v>
      </c>
      <c r="I61" s="19">
        <f t="shared" ref="I61" si="24">SUM(I52:I60)</f>
        <v>101.21</v>
      </c>
      <c r="J61" s="19">
        <f t="shared" ref="J61:L61" si="25">SUM(J52:J60)</f>
        <v>638.56000000000006</v>
      </c>
      <c r="K61" s="25"/>
      <c r="L61" s="19">
        <f t="shared" si="25"/>
        <v>85.39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1140</v>
      </c>
      <c r="G62" s="32">
        <f t="shared" ref="G62" si="26">G51+G61</f>
        <v>34.870000000000005</v>
      </c>
      <c r="H62" s="32">
        <f t="shared" ref="H62" si="27">H51+H61</f>
        <v>32.569999999999993</v>
      </c>
      <c r="I62" s="32">
        <f t="shared" ref="I62" si="28">I51+I61</f>
        <v>154.64999999999998</v>
      </c>
      <c r="J62" s="32">
        <f t="shared" ref="J62:L62" si="29">J51+J61</f>
        <v>1039.3500000000001</v>
      </c>
      <c r="K62" s="32"/>
      <c r="L62" s="32">
        <f t="shared" si="29"/>
        <v>141.88999999999999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4.66</v>
      </c>
      <c r="H63" s="40">
        <v>6.1</v>
      </c>
      <c r="I63" s="40">
        <v>48.33</v>
      </c>
      <c r="J63" s="40">
        <v>270.22000000000003</v>
      </c>
      <c r="K63" s="41">
        <v>224</v>
      </c>
      <c r="L63" s="40">
        <v>15.1</v>
      </c>
    </row>
    <row r="64" spans="1:12" ht="25.5" x14ac:dyDescent="0.25">
      <c r="A64" s="23"/>
      <c r="B64" s="15"/>
      <c r="C64" s="11"/>
      <c r="D64" s="6"/>
      <c r="E64" s="42" t="s">
        <v>66</v>
      </c>
      <c r="F64" s="43">
        <v>90</v>
      </c>
      <c r="G64" s="43">
        <v>9.84</v>
      </c>
      <c r="H64" s="43">
        <v>7.95</v>
      </c>
      <c r="I64" s="43">
        <v>0.96</v>
      </c>
      <c r="J64" s="43">
        <v>114.8</v>
      </c>
      <c r="K64" s="44" t="s">
        <v>67</v>
      </c>
      <c r="L64" s="43">
        <v>57.8</v>
      </c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180</v>
      </c>
      <c r="G65" s="43">
        <v>1.26</v>
      </c>
      <c r="H65" s="43">
        <v>1.44</v>
      </c>
      <c r="I65" s="43">
        <v>15.61</v>
      </c>
      <c r="J65" s="43">
        <v>80.39</v>
      </c>
      <c r="K65" s="44">
        <v>287</v>
      </c>
      <c r="L65" s="43">
        <v>9.9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2</v>
      </c>
      <c r="H66" s="43">
        <v>0.28999999999999998</v>
      </c>
      <c r="I66" s="43">
        <v>13.2</v>
      </c>
      <c r="J66" s="43">
        <v>69.209999999999994</v>
      </c>
      <c r="K66" s="44"/>
      <c r="L66" s="43">
        <v>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17.759999999999998</v>
      </c>
      <c r="H70" s="19">
        <f t="shared" ref="H70" si="31">SUM(H63:H69)</f>
        <v>15.78</v>
      </c>
      <c r="I70" s="19">
        <f t="shared" ref="I70" si="32">SUM(I63:I69)</f>
        <v>78.100000000000009</v>
      </c>
      <c r="J70" s="19">
        <f t="shared" ref="J70:L70" si="33">SUM(J63:J69)</f>
        <v>534.62</v>
      </c>
      <c r="K70" s="25"/>
      <c r="L70" s="19">
        <f t="shared" si="33"/>
        <v>83.8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0.66</v>
      </c>
      <c r="H71" s="43">
        <v>0.12</v>
      </c>
      <c r="I71" s="43">
        <v>2.76</v>
      </c>
      <c r="J71" s="43">
        <v>13.8</v>
      </c>
      <c r="K71" s="44" t="s">
        <v>64</v>
      </c>
      <c r="L71" s="43">
        <v>18.399999999999999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1.9</v>
      </c>
      <c r="H72" s="43">
        <v>6.66</v>
      </c>
      <c r="I72" s="43">
        <v>10.81</v>
      </c>
      <c r="J72" s="43">
        <v>111.11</v>
      </c>
      <c r="K72" s="44">
        <v>37</v>
      </c>
      <c r="L72" s="43">
        <v>13.6</v>
      </c>
    </row>
    <row r="73" spans="1:12" ht="25.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9.84</v>
      </c>
      <c r="H73" s="43">
        <v>7.95</v>
      </c>
      <c r="I73" s="43">
        <v>0.96</v>
      </c>
      <c r="J73" s="43">
        <v>114.8</v>
      </c>
      <c r="K73" s="44" t="s">
        <v>67</v>
      </c>
      <c r="L73" s="43">
        <v>57.8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4.66</v>
      </c>
      <c r="H74" s="43">
        <v>6.1</v>
      </c>
      <c r="I74" s="43">
        <v>48.33</v>
      </c>
      <c r="J74" s="43">
        <v>270.22000000000003</v>
      </c>
      <c r="K74" s="44">
        <v>224</v>
      </c>
      <c r="L74" s="43">
        <v>15.1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180</v>
      </c>
      <c r="G75" s="43">
        <v>0.3</v>
      </c>
      <c r="H75" s="43">
        <v>0</v>
      </c>
      <c r="I75" s="43">
        <v>20.399999999999999</v>
      </c>
      <c r="J75" s="43">
        <v>82.8</v>
      </c>
      <c r="K75" s="44" t="s">
        <v>69</v>
      </c>
      <c r="L75" s="43">
        <v>7.4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 t="s">
        <v>49</v>
      </c>
      <c r="G76" s="43">
        <v>2.12</v>
      </c>
      <c r="H76" s="43">
        <v>0.2</v>
      </c>
      <c r="I76" s="43">
        <v>13.38</v>
      </c>
      <c r="J76" s="43">
        <v>62.72</v>
      </c>
      <c r="K76" s="44"/>
      <c r="L76" s="43">
        <v>1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2</v>
      </c>
      <c r="H77" s="43">
        <v>0.28999999999999998</v>
      </c>
      <c r="I77" s="43">
        <v>13.2</v>
      </c>
      <c r="J77" s="43">
        <v>60.41</v>
      </c>
      <c r="K77" s="44"/>
      <c r="L77" s="43">
        <v>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21.480000000000004</v>
      </c>
      <c r="H80" s="19">
        <f t="shared" ref="H80" si="35">SUM(H71:H79)</f>
        <v>21.319999999999997</v>
      </c>
      <c r="I80" s="19">
        <f t="shared" ref="I80" si="36">SUM(I71:I79)</f>
        <v>109.83999999999999</v>
      </c>
      <c r="J80" s="19">
        <f t="shared" ref="J80:L80" si="37">SUM(J71:J79)</f>
        <v>715.86</v>
      </c>
      <c r="K80" s="25"/>
      <c r="L80" s="19">
        <f t="shared" si="37"/>
        <v>114.3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1140</v>
      </c>
      <c r="G81" s="32">
        <f t="shared" ref="G81" si="38">G70+G80</f>
        <v>39.24</v>
      </c>
      <c r="H81" s="32">
        <f t="shared" ref="H81" si="39">H70+H80</f>
        <v>37.099999999999994</v>
      </c>
      <c r="I81" s="32">
        <f t="shared" ref="I81" si="40">I70+I80</f>
        <v>187.94</v>
      </c>
      <c r="J81" s="32">
        <f t="shared" ref="J81:L81" si="41">J70+J80</f>
        <v>1250.48</v>
      </c>
      <c r="K81" s="32"/>
      <c r="L81" s="32">
        <f t="shared" si="41"/>
        <v>198.1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90</v>
      </c>
      <c r="G82" s="40">
        <v>10.35</v>
      </c>
      <c r="H82" s="40">
        <v>6.64</v>
      </c>
      <c r="I82" s="40">
        <v>4.75</v>
      </c>
      <c r="J82" s="40">
        <v>120.02</v>
      </c>
      <c r="K82" s="41" t="s">
        <v>76</v>
      </c>
      <c r="L82" s="40"/>
    </row>
    <row r="83" spans="1:12" ht="15" x14ac:dyDescent="0.25">
      <c r="A83" s="23"/>
      <c r="B83" s="15"/>
      <c r="C83" s="11"/>
      <c r="D83" s="6"/>
      <c r="E83" s="42" t="s">
        <v>50</v>
      </c>
      <c r="F83" s="43">
        <v>150</v>
      </c>
      <c r="G83" s="43">
        <v>5.52</v>
      </c>
      <c r="H83" s="43">
        <v>8.3000000000000007</v>
      </c>
      <c r="I83" s="43">
        <v>35.33</v>
      </c>
      <c r="J83" s="43">
        <v>211.1</v>
      </c>
      <c r="K83" s="44">
        <v>227</v>
      </c>
      <c r="L83" s="43">
        <v>11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180</v>
      </c>
      <c r="G84" s="43">
        <v>0.06</v>
      </c>
      <c r="H84" s="43">
        <v>0.01</v>
      </c>
      <c r="I84" s="43">
        <v>13.8</v>
      </c>
      <c r="J84" s="43">
        <v>55.46</v>
      </c>
      <c r="K84" s="44">
        <v>294</v>
      </c>
      <c r="L84" s="43">
        <v>6.3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 t="s">
        <v>49</v>
      </c>
      <c r="G85" s="43">
        <v>2.12</v>
      </c>
      <c r="H85" s="43">
        <v>0.2</v>
      </c>
      <c r="I85" s="43">
        <v>13.38</v>
      </c>
      <c r="J85" s="43">
        <v>62.72</v>
      </c>
      <c r="K85" s="44"/>
      <c r="L85" s="43">
        <v>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2">SUM(G82:G88)</f>
        <v>18.05</v>
      </c>
      <c r="H89" s="19">
        <f t="shared" ref="H89" si="43">SUM(H82:H88)</f>
        <v>15.15</v>
      </c>
      <c r="I89" s="19">
        <f t="shared" ref="I89" si="44">SUM(I82:I88)</f>
        <v>67.259999999999991</v>
      </c>
      <c r="J89" s="19">
        <f t="shared" ref="J89:L89" si="45">SUM(J82:J88)</f>
        <v>449.29999999999995</v>
      </c>
      <c r="K89" s="25"/>
      <c r="L89" s="19">
        <f t="shared" si="45"/>
        <v>18.3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 t="s">
        <v>56</v>
      </c>
      <c r="G90" s="43">
        <v>0.84</v>
      </c>
      <c r="H90" s="43">
        <v>5.0599999999999996</v>
      </c>
      <c r="I90" s="43">
        <v>5.32</v>
      </c>
      <c r="J90" s="43">
        <v>70.02</v>
      </c>
      <c r="K90" s="44">
        <v>4</v>
      </c>
      <c r="L90" s="43">
        <v>11.7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5.03</v>
      </c>
      <c r="H91" s="43">
        <v>11.3</v>
      </c>
      <c r="I91" s="43">
        <v>32.380000000000003</v>
      </c>
      <c r="J91" s="43">
        <v>149.6</v>
      </c>
      <c r="K91" s="44">
        <v>42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10.35</v>
      </c>
      <c r="H92" s="43">
        <v>6.64</v>
      </c>
      <c r="I92" s="43">
        <v>4.75</v>
      </c>
      <c r="J92" s="43">
        <v>120.02</v>
      </c>
      <c r="K92" s="44" t="s">
        <v>76</v>
      </c>
      <c r="L92" s="43">
        <v>51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6.62</v>
      </c>
      <c r="H93" s="43">
        <v>6.35</v>
      </c>
      <c r="I93" s="43">
        <v>42.4</v>
      </c>
      <c r="J93" s="43">
        <v>253.3</v>
      </c>
      <c r="K93" s="44">
        <v>227</v>
      </c>
      <c r="L93" s="43">
        <v>11</v>
      </c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180</v>
      </c>
      <c r="G94" s="43">
        <v>0.3</v>
      </c>
      <c r="H94" s="43">
        <v>0</v>
      </c>
      <c r="I94" s="43">
        <v>20.399999999999999</v>
      </c>
      <c r="J94" s="43">
        <v>82.8</v>
      </c>
      <c r="K94" s="44" t="s">
        <v>79</v>
      </c>
      <c r="L94" s="43">
        <v>7.9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 t="s">
        <v>49</v>
      </c>
      <c r="G95" s="43">
        <v>2.12</v>
      </c>
      <c r="H95" s="43">
        <v>0.2</v>
      </c>
      <c r="I95" s="43">
        <v>13.38</v>
      </c>
      <c r="J95" s="43">
        <v>62.72</v>
      </c>
      <c r="K95" s="44"/>
      <c r="L95" s="43">
        <v>1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2</v>
      </c>
      <c r="H96" s="43">
        <v>0.28999999999999998</v>
      </c>
      <c r="I96" s="43">
        <v>13.2</v>
      </c>
      <c r="J96" s="43">
        <v>60.41</v>
      </c>
      <c r="K96" s="44"/>
      <c r="L96" s="43">
        <v>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640</v>
      </c>
      <c r="G99" s="19">
        <f t="shared" ref="G99" si="46">SUM(G90:G98)</f>
        <v>27.26</v>
      </c>
      <c r="H99" s="19">
        <f t="shared" ref="H99" si="47">SUM(H90:H98)</f>
        <v>29.84</v>
      </c>
      <c r="I99" s="19">
        <f t="shared" ref="I99" si="48">SUM(I90:I98)</f>
        <v>131.82999999999998</v>
      </c>
      <c r="J99" s="19">
        <f t="shared" ref="J99:L99" si="49">SUM(J90:J98)</f>
        <v>798.87</v>
      </c>
      <c r="K99" s="25"/>
      <c r="L99" s="19">
        <f t="shared" si="49"/>
        <v>98.600000000000009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1060</v>
      </c>
      <c r="G100" s="32">
        <f t="shared" ref="G100" si="50">G89+G99</f>
        <v>45.31</v>
      </c>
      <c r="H100" s="32">
        <f t="shared" ref="H100" si="51">H89+H99</f>
        <v>44.99</v>
      </c>
      <c r="I100" s="32">
        <f t="shared" ref="I100" si="52">I89+I99</f>
        <v>199.08999999999997</v>
      </c>
      <c r="J100" s="32">
        <f t="shared" ref="J100:L100" si="53">J89+J99</f>
        <v>1248.17</v>
      </c>
      <c r="K100" s="32"/>
      <c r="L100" s="32">
        <f t="shared" si="53"/>
        <v>116.9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90</v>
      </c>
      <c r="G101" s="40">
        <v>6.86</v>
      </c>
      <c r="H101" s="40">
        <v>7.53</v>
      </c>
      <c r="I101" s="40">
        <v>3.69</v>
      </c>
      <c r="J101" s="40">
        <v>113.62</v>
      </c>
      <c r="K101" s="41">
        <v>416</v>
      </c>
      <c r="L101" s="40">
        <v>53.6</v>
      </c>
    </row>
    <row r="102" spans="1:12" ht="15" x14ac:dyDescent="0.25">
      <c r="A102" s="23"/>
      <c r="B102" s="15"/>
      <c r="C102" s="11"/>
      <c r="D102" s="6"/>
      <c r="E102" s="42" t="s">
        <v>65</v>
      </c>
      <c r="F102" s="43">
        <v>150</v>
      </c>
      <c r="G102" s="43">
        <v>4.3499999999999996</v>
      </c>
      <c r="H102" s="43">
        <v>4.0999999999999996</v>
      </c>
      <c r="I102" s="43">
        <v>42.6</v>
      </c>
      <c r="J102" s="43">
        <v>189.19</v>
      </c>
      <c r="K102" s="44">
        <v>224</v>
      </c>
      <c r="L102" s="43">
        <v>15.1</v>
      </c>
    </row>
    <row r="103" spans="1:12" ht="15" x14ac:dyDescent="0.25">
      <c r="A103" s="23"/>
      <c r="B103" s="15"/>
      <c r="C103" s="11"/>
      <c r="D103" s="7" t="s">
        <v>22</v>
      </c>
      <c r="E103" s="42" t="s">
        <v>81</v>
      </c>
      <c r="F103" s="43">
        <v>180</v>
      </c>
      <c r="G103" s="43">
        <v>3.39</v>
      </c>
      <c r="H103" s="43">
        <v>3.54</v>
      </c>
      <c r="I103" s="43">
        <v>23.35</v>
      </c>
      <c r="J103" s="43">
        <v>138.53</v>
      </c>
      <c r="K103" s="44">
        <v>269</v>
      </c>
      <c r="L103" s="43">
        <v>10.1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2</v>
      </c>
      <c r="H104" s="43">
        <v>0.28999999999999998</v>
      </c>
      <c r="I104" s="43">
        <v>13.2</v>
      </c>
      <c r="J104" s="43">
        <v>69.209999999999994</v>
      </c>
      <c r="K104" s="44"/>
      <c r="L104" s="43">
        <v>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4">SUM(G101:G107)</f>
        <v>16.600000000000001</v>
      </c>
      <c r="H108" s="19">
        <f t="shared" si="54"/>
        <v>15.459999999999997</v>
      </c>
      <c r="I108" s="19">
        <f t="shared" si="54"/>
        <v>82.84</v>
      </c>
      <c r="J108" s="19">
        <f t="shared" si="54"/>
        <v>510.55</v>
      </c>
      <c r="K108" s="25"/>
      <c r="L108" s="19">
        <f t="shared" ref="L108" si="55">SUM(L101:L107)</f>
        <v>79.8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0.48</v>
      </c>
      <c r="H109" s="43">
        <v>0.06</v>
      </c>
      <c r="I109" s="43">
        <v>1.38</v>
      </c>
      <c r="J109" s="43">
        <v>7.8</v>
      </c>
      <c r="K109" s="44">
        <v>247</v>
      </c>
      <c r="L109" s="43">
        <v>13.29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1.67</v>
      </c>
      <c r="H110" s="43">
        <v>5.0599999999999996</v>
      </c>
      <c r="I110" s="43">
        <v>8.51</v>
      </c>
      <c r="J110" s="43">
        <v>86.26</v>
      </c>
      <c r="K110" s="44">
        <v>63</v>
      </c>
      <c r="L110" s="43">
        <v>14.6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6.86</v>
      </c>
      <c r="H111" s="43">
        <v>7.53</v>
      </c>
      <c r="I111" s="43">
        <v>3.69</v>
      </c>
      <c r="J111" s="43">
        <v>113.62</v>
      </c>
      <c r="K111" s="44">
        <v>416</v>
      </c>
      <c r="L111" s="43">
        <v>53.6</v>
      </c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4.66</v>
      </c>
      <c r="H112" s="43">
        <v>6.1</v>
      </c>
      <c r="I112" s="43">
        <v>48.33</v>
      </c>
      <c r="J112" s="43">
        <v>270.22000000000003</v>
      </c>
      <c r="K112" s="44">
        <v>224</v>
      </c>
      <c r="L112" s="43">
        <v>15.1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180</v>
      </c>
      <c r="G113" s="43">
        <v>0</v>
      </c>
      <c r="H113" s="43">
        <v>0</v>
      </c>
      <c r="I113" s="43">
        <v>19</v>
      </c>
      <c r="J113" s="43" t="s">
        <v>83</v>
      </c>
      <c r="K113" s="44" t="s">
        <v>47</v>
      </c>
      <c r="L113" s="43">
        <v>7.2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2</v>
      </c>
      <c r="H114" s="43">
        <v>0.28999999999999998</v>
      </c>
      <c r="I114" s="43">
        <v>13.2</v>
      </c>
      <c r="J114" s="43">
        <v>60.41</v>
      </c>
      <c r="K114" s="44"/>
      <c r="L114" s="43">
        <v>1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 t="s">
        <v>49</v>
      </c>
      <c r="G115" s="43">
        <v>2.12</v>
      </c>
      <c r="H115" s="43">
        <v>0.2</v>
      </c>
      <c r="I115" s="43">
        <v>13.38</v>
      </c>
      <c r="J115" s="43">
        <v>62.72</v>
      </c>
      <c r="K115" s="44"/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17.79</v>
      </c>
      <c r="H118" s="19">
        <f t="shared" si="56"/>
        <v>19.239999999999998</v>
      </c>
      <c r="I118" s="19">
        <f t="shared" si="56"/>
        <v>107.49</v>
      </c>
      <c r="J118" s="19">
        <f t="shared" si="56"/>
        <v>601.03000000000009</v>
      </c>
      <c r="K118" s="25"/>
      <c r="L118" s="19">
        <f t="shared" ref="L118" si="57">SUM(L109:L117)</f>
        <v>105.79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1140</v>
      </c>
      <c r="G119" s="32">
        <f t="shared" ref="G119" si="58">G108+G118</f>
        <v>34.39</v>
      </c>
      <c r="H119" s="32">
        <f t="shared" ref="H119" si="59">H108+H118</f>
        <v>34.699999999999996</v>
      </c>
      <c r="I119" s="32">
        <f t="shared" ref="I119" si="60">I108+I118</f>
        <v>190.32999999999998</v>
      </c>
      <c r="J119" s="32">
        <f t="shared" ref="J119:L119" si="61">J108+J118</f>
        <v>1111.5800000000002</v>
      </c>
      <c r="K119" s="32"/>
      <c r="L119" s="32">
        <f t="shared" si="61"/>
        <v>185.59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240</v>
      </c>
      <c r="G120" s="40">
        <v>20.76</v>
      </c>
      <c r="H120" s="40">
        <v>19.170000000000002</v>
      </c>
      <c r="I120" s="40">
        <v>22.24</v>
      </c>
      <c r="J120" s="40">
        <v>339.72</v>
      </c>
      <c r="K120" s="41" t="s">
        <v>85</v>
      </c>
      <c r="L120" s="40">
        <v>67.599999999999994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74</v>
      </c>
      <c r="F122" s="43">
        <v>180</v>
      </c>
      <c r="G122" s="43">
        <v>1.26</v>
      </c>
      <c r="H122" s="43">
        <v>1.44</v>
      </c>
      <c r="I122" s="43">
        <v>15.61</v>
      </c>
      <c r="J122" s="43">
        <v>80.39</v>
      </c>
      <c r="K122" s="44">
        <v>287</v>
      </c>
      <c r="L122" s="43">
        <v>9.9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20</v>
      </c>
      <c r="G123" s="43">
        <v>2</v>
      </c>
      <c r="H123" s="43">
        <v>0.28999999999999998</v>
      </c>
      <c r="I123" s="43">
        <v>13.2</v>
      </c>
      <c r="J123" s="43">
        <v>69.209999999999994</v>
      </c>
      <c r="K123" s="44"/>
      <c r="L123" s="43">
        <v>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24.020000000000003</v>
      </c>
      <c r="H127" s="19">
        <f t="shared" si="62"/>
        <v>20.900000000000002</v>
      </c>
      <c r="I127" s="19">
        <f t="shared" si="62"/>
        <v>51.05</v>
      </c>
      <c r="J127" s="19">
        <f t="shared" si="62"/>
        <v>489.32</v>
      </c>
      <c r="K127" s="25"/>
      <c r="L127" s="19">
        <f t="shared" ref="L127" si="63">SUM(L120:L126)</f>
        <v>78.5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 t="s">
        <v>56</v>
      </c>
      <c r="G128" s="43">
        <v>0.84</v>
      </c>
      <c r="H128" s="43">
        <v>5.0599999999999996</v>
      </c>
      <c r="I128" s="43">
        <v>5.32</v>
      </c>
      <c r="J128" s="43">
        <v>70.02</v>
      </c>
      <c r="K128" s="44">
        <v>4</v>
      </c>
      <c r="L128" s="43">
        <v>11.7</v>
      </c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>
        <v>200</v>
      </c>
      <c r="G129" s="43">
        <v>2.4500000000000002</v>
      </c>
      <c r="H129" s="43">
        <v>4.8899999999999997</v>
      </c>
      <c r="I129" s="43">
        <v>13.91</v>
      </c>
      <c r="J129" s="43">
        <v>109.38</v>
      </c>
      <c r="K129" s="44">
        <v>56</v>
      </c>
      <c r="L129" s="43">
        <v>8.6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240</v>
      </c>
      <c r="G130" s="43">
        <v>20.76</v>
      </c>
      <c r="H130" s="43">
        <v>19.170000000000002</v>
      </c>
      <c r="I130" s="43">
        <v>21.24</v>
      </c>
      <c r="J130" s="43">
        <v>339.72</v>
      </c>
      <c r="K130" s="44" t="s">
        <v>85</v>
      </c>
      <c r="L130" s="43">
        <v>67.599999999999994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87</v>
      </c>
      <c r="F132" s="43">
        <v>180</v>
      </c>
      <c r="G132" s="43">
        <v>0.5</v>
      </c>
      <c r="H132" s="43">
        <v>0</v>
      </c>
      <c r="I132" s="43">
        <v>25.1</v>
      </c>
      <c r="J132" s="43">
        <v>102.411</v>
      </c>
      <c r="K132" s="44" t="s">
        <v>47</v>
      </c>
      <c r="L132" s="43">
        <v>5.0999999999999996</v>
      </c>
    </row>
    <row r="133" spans="1:12" ht="15" x14ac:dyDescent="0.25">
      <c r="A133" s="14"/>
      <c r="B133" s="15"/>
      <c r="C133" s="11"/>
      <c r="D133" s="7" t="s">
        <v>31</v>
      </c>
      <c r="E133" s="42" t="s">
        <v>88</v>
      </c>
      <c r="F133" s="43" t="s">
        <v>49</v>
      </c>
      <c r="G133" s="43">
        <v>2.12</v>
      </c>
      <c r="H133" s="43">
        <v>0.2</v>
      </c>
      <c r="I133" s="43">
        <v>13.38</v>
      </c>
      <c r="J133" s="43">
        <v>62.72</v>
      </c>
      <c r="K133" s="44"/>
      <c r="L133" s="43">
        <v>1</v>
      </c>
    </row>
    <row r="134" spans="1:12" ht="15" x14ac:dyDescent="0.25">
      <c r="A134" s="14"/>
      <c r="B134" s="15"/>
      <c r="C134" s="11"/>
      <c r="D134" s="7" t="s">
        <v>32</v>
      </c>
      <c r="E134" s="42" t="s">
        <v>89</v>
      </c>
      <c r="F134" s="43">
        <v>20</v>
      </c>
      <c r="G134" s="43">
        <v>2</v>
      </c>
      <c r="H134" s="43">
        <v>0.28999999999999998</v>
      </c>
      <c r="I134" s="43">
        <v>13.2</v>
      </c>
      <c r="J134" s="43">
        <v>60.41</v>
      </c>
      <c r="K134" s="44"/>
      <c r="L134" s="43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28.67</v>
      </c>
      <c r="H137" s="19">
        <f t="shared" si="64"/>
        <v>29.61</v>
      </c>
      <c r="I137" s="19">
        <f t="shared" si="64"/>
        <v>92.149999999999991</v>
      </c>
      <c r="J137" s="19">
        <f t="shared" si="64"/>
        <v>744.66099999999994</v>
      </c>
      <c r="K137" s="25"/>
      <c r="L137" s="19">
        <f t="shared" ref="L137" si="65">SUM(L128:L136)</f>
        <v>94.999999999999986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1080</v>
      </c>
      <c r="G138" s="32">
        <f t="shared" ref="G138" si="66">G127+G137</f>
        <v>52.690000000000005</v>
      </c>
      <c r="H138" s="32">
        <f t="shared" ref="H138" si="67">H127+H137</f>
        <v>50.510000000000005</v>
      </c>
      <c r="I138" s="32">
        <f t="shared" ref="I138" si="68">I127+I137</f>
        <v>143.19999999999999</v>
      </c>
      <c r="J138" s="32">
        <f t="shared" ref="J138:L138" si="69">J127+J137</f>
        <v>1233.981</v>
      </c>
      <c r="K138" s="32"/>
      <c r="L138" s="32">
        <f t="shared" si="69"/>
        <v>173.5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90</v>
      </c>
      <c r="G139" s="40">
        <v>13.18</v>
      </c>
      <c r="H139" s="40">
        <v>15.48</v>
      </c>
      <c r="I139" s="40">
        <v>6.7</v>
      </c>
      <c r="J139" s="40">
        <v>218.84</v>
      </c>
      <c r="K139" s="41">
        <v>136</v>
      </c>
      <c r="L139" s="40">
        <v>61.5</v>
      </c>
    </row>
    <row r="140" spans="1:12" ht="15" x14ac:dyDescent="0.25">
      <c r="A140" s="23"/>
      <c r="B140" s="15"/>
      <c r="C140" s="11"/>
      <c r="D140" s="6"/>
      <c r="E140" s="42" t="s">
        <v>45</v>
      </c>
      <c r="F140" s="43">
        <v>150</v>
      </c>
      <c r="G140" s="43">
        <v>2.66</v>
      </c>
      <c r="H140" s="43">
        <v>9.24</v>
      </c>
      <c r="I140" s="43">
        <v>51.52</v>
      </c>
      <c r="J140" s="43">
        <v>224.24</v>
      </c>
      <c r="K140" s="44">
        <v>464</v>
      </c>
      <c r="L140" s="43">
        <v>13.8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180</v>
      </c>
      <c r="G141" s="43">
        <v>0.06</v>
      </c>
      <c r="H141" s="43">
        <v>0.01</v>
      </c>
      <c r="I141" s="43">
        <v>13.8</v>
      </c>
      <c r="J141" s="43">
        <v>55.46</v>
      </c>
      <c r="K141" s="44">
        <v>294</v>
      </c>
      <c r="L141" s="43">
        <v>6.3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2</v>
      </c>
      <c r="H142" s="43">
        <v>0.28999999999999998</v>
      </c>
      <c r="I142" s="43">
        <v>13.2</v>
      </c>
      <c r="J142" s="43">
        <v>69.209999999999994</v>
      </c>
      <c r="K142" s="44"/>
      <c r="L142" s="43">
        <v>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17.899999999999999</v>
      </c>
      <c r="H146" s="19">
        <f t="shared" si="70"/>
        <v>25.02</v>
      </c>
      <c r="I146" s="19">
        <f t="shared" si="70"/>
        <v>85.220000000000013</v>
      </c>
      <c r="J146" s="19">
        <f t="shared" si="70"/>
        <v>567.75</v>
      </c>
      <c r="K146" s="25"/>
      <c r="L146" s="19">
        <f t="shared" ref="L146" si="71">SUM(L139:L145)</f>
        <v>82.6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>
        <v>246</v>
      </c>
      <c r="L147" s="43">
        <v>18.399999999999999</v>
      </c>
    </row>
    <row r="148" spans="1:12" ht="15" x14ac:dyDescent="0.25">
      <c r="A148" s="23"/>
      <c r="B148" s="15"/>
      <c r="C148" s="11"/>
      <c r="D148" s="7" t="s">
        <v>27</v>
      </c>
      <c r="E148" s="42" t="s">
        <v>63</v>
      </c>
      <c r="F148" s="43">
        <v>200</v>
      </c>
      <c r="G148" s="43">
        <v>1.9</v>
      </c>
      <c r="H148" s="43">
        <v>6.66</v>
      </c>
      <c r="I148" s="43">
        <v>10.81</v>
      </c>
      <c r="J148" s="43">
        <v>111.11</v>
      </c>
      <c r="K148" s="44">
        <v>37</v>
      </c>
      <c r="L148" s="43">
        <v>13.6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13.18</v>
      </c>
      <c r="H149" s="43">
        <v>15.48</v>
      </c>
      <c r="I149" s="43">
        <v>6.7</v>
      </c>
      <c r="J149" s="43">
        <v>218.84</v>
      </c>
      <c r="K149" s="44">
        <v>136</v>
      </c>
      <c r="L149" s="43">
        <v>61.5</v>
      </c>
    </row>
    <row r="150" spans="1:12" ht="15" x14ac:dyDescent="0.2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5.22</v>
      </c>
      <c r="H150" s="43">
        <v>5.31</v>
      </c>
      <c r="I150" s="43">
        <v>22.77</v>
      </c>
      <c r="J150" s="43">
        <v>175.95</v>
      </c>
      <c r="K150" s="44">
        <v>464</v>
      </c>
      <c r="L150" s="43">
        <v>13.8</v>
      </c>
    </row>
    <row r="151" spans="1:12" ht="15" x14ac:dyDescent="0.25">
      <c r="A151" s="23"/>
      <c r="B151" s="15"/>
      <c r="C151" s="11"/>
      <c r="D151" s="7" t="s">
        <v>30</v>
      </c>
      <c r="E151" s="42" t="s">
        <v>92</v>
      </c>
      <c r="F151" s="43">
        <v>180</v>
      </c>
      <c r="G151" s="43">
        <v>0.3</v>
      </c>
      <c r="H151" s="43">
        <v>0</v>
      </c>
      <c r="I151" s="43">
        <v>20.399999999999999</v>
      </c>
      <c r="J151" s="43">
        <v>82.8</v>
      </c>
      <c r="K151" s="44" t="s">
        <v>69</v>
      </c>
      <c r="L151" s="43">
        <v>7.4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 t="s">
        <v>49</v>
      </c>
      <c r="G152" s="43">
        <v>2.12</v>
      </c>
      <c r="H152" s="43">
        <v>0.2</v>
      </c>
      <c r="I152" s="43">
        <v>13.38</v>
      </c>
      <c r="J152" s="43">
        <v>62.72</v>
      </c>
      <c r="K152" s="44"/>
      <c r="L152" s="43">
        <v>1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2</v>
      </c>
      <c r="H153" s="43">
        <v>0.28999999999999998</v>
      </c>
      <c r="I153" s="43">
        <v>13.2</v>
      </c>
      <c r="J153" s="43">
        <v>60.41</v>
      </c>
      <c r="K153" s="44"/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25.2</v>
      </c>
      <c r="H156" s="19">
        <f t="shared" si="72"/>
        <v>27.999999999999996</v>
      </c>
      <c r="I156" s="19">
        <f t="shared" si="72"/>
        <v>89.240000000000009</v>
      </c>
      <c r="J156" s="19">
        <f t="shared" si="72"/>
        <v>720.2299999999999</v>
      </c>
      <c r="K156" s="25"/>
      <c r="L156" s="19">
        <f t="shared" ref="L156" si="73">SUM(L147:L155)</f>
        <v>116.7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1140</v>
      </c>
      <c r="G157" s="32">
        <f t="shared" ref="G157" si="74">G146+G156</f>
        <v>43.099999999999994</v>
      </c>
      <c r="H157" s="32">
        <f t="shared" ref="H157" si="75">H146+H156</f>
        <v>53.019999999999996</v>
      </c>
      <c r="I157" s="32">
        <f t="shared" ref="I157" si="76">I146+I156</f>
        <v>174.46000000000004</v>
      </c>
      <c r="J157" s="32">
        <f t="shared" ref="J157:L157" si="77">J146+J156</f>
        <v>1287.98</v>
      </c>
      <c r="K157" s="32"/>
      <c r="L157" s="32">
        <f t="shared" si="77"/>
        <v>199.3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90</v>
      </c>
      <c r="G158" s="40">
        <v>14.15</v>
      </c>
      <c r="H158" s="40">
        <v>15.73</v>
      </c>
      <c r="I158" s="40">
        <v>13.68</v>
      </c>
      <c r="J158" s="40">
        <v>252.54</v>
      </c>
      <c r="K158" s="41" t="s">
        <v>94</v>
      </c>
      <c r="L158" s="40">
        <v>42.3</v>
      </c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150</v>
      </c>
      <c r="G159" s="43">
        <v>5.52</v>
      </c>
      <c r="H159" s="43">
        <v>5.3</v>
      </c>
      <c r="I159" s="43">
        <v>35.33</v>
      </c>
      <c r="J159" s="43">
        <v>211.1</v>
      </c>
      <c r="K159" s="44">
        <v>227</v>
      </c>
      <c r="L159" s="43">
        <v>11</v>
      </c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180</v>
      </c>
      <c r="G160" s="43">
        <v>0.11</v>
      </c>
      <c r="H160" s="43">
        <v>0</v>
      </c>
      <c r="I160" s="43">
        <v>10.83</v>
      </c>
      <c r="J160" s="43">
        <v>43.78</v>
      </c>
      <c r="K160" s="44">
        <v>300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43">
        <v>2</v>
      </c>
      <c r="H161" s="43">
        <v>0.28999999999999998</v>
      </c>
      <c r="I161" s="43">
        <v>13.2</v>
      </c>
      <c r="J161" s="43">
        <v>69.209999999999994</v>
      </c>
      <c r="K161" s="44"/>
      <c r="L161" s="43">
        <v>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78">SUM(G158:G164)</f>
        <v>21.78</v>
      </c>
      <c r="H165" s="19">
        <f t="shared" si="78"/>
        <v>21.32</v>
      </c>
      <c r="I165" s="19">
        <f t="shared" si="78"/>
        <v>73.039999999999992</v>
      </c>
      <c r="J165" s="19">
        <f t="shared" si="78"/>
        <v>576.63</v>
      </c>
      <c r="K165" s="25"/>
      <c r="L165" s="19">
        <f t="shared" ref="L165" si="79">SUM(L158:L164)</f>
        <v>57.3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0.84</v>
      </c>
      <c r="H166" s="43">
        <v>5.0599999999999996</v>
      </c>
      <c r="I166" s="43">
        <v>5.32</v>
      </c>
      <c r="J166" s="43">
        <v>70.02</v>
      </c>
      <c r="K166" s="44">
        <v>4</v>
      </c>
      <c r="L166" s="43">
        <v>11.7</v>
      </c>
    </row>
    <row r="167" spans="1:12" ht="15" x14ac:dyDescent="0.25">
      <c r="A167" s="23"/>
      <c r="B167" s="15"/>
      <c r="C167" s="11"/>
      <c r="D167" s="7" t="s">
        <v>27</v>
      </c>
      <c r="E167" s="42" t="s">
        <v>57</v>
      </c>
      <c r="F167" s="43">
        <v>200</v>
      </c>
      <c r="G167" s="43">
        <v>2.34</v>
      </c>
      <c r="H167" s="43">
        <v>3.89</v>
      </c>
      <c r="I167" s="43">
        <v>13.61</v>
      </c>
      <c r="J167" s="43">
        <v>98.79</v>
      </c>
      <c r="K167" s="44">
        <v>45</v>
      </c>
      <c r="L167" s="43">
        <v>10.1</v>
      </c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90</v>
      </c>
      <c r="G168" s="43">
        <v>14.15</v>
      </c>
      <c r="H168" s="43">
        <v>15.73</v>
      </c>
      <c r="I168" s="43">
        <v>13.68</v>
      </c>
      <c r="J168" s="43">
        <v>252.54</v>
      </c>
      <c r="K168" s="44" t="s">
        <v>94</v>
      </c>
      <c r="L168" s="43">
        <v>42.3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6.62</v>
      </c>
      <c r="H169" s="43">
        <v>6.35</v>
      </c>
      <c r="I169" s="43">
        <v>42.4</v>
      </c>
      <c r="J169" s="43">
        <v>253.3</v>
      </c>
      <c r="K169" s="44">
        <v>227</v>
      </c>
      <c r="L169" s="43">
        <v>11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180</v>
      </c>
      <c r="G170" s="43">
        <v>0.3</v>
      </c>
      <c r="H170" s="43">
        <v>0</v>
      </c>
      <c r="I170" s="43">
        <v>20.399999999999999</v>
      </c>
      <c r="J170" s="43">
        <v>82.8</v>
      </c>
      <c r="K170" s="44" t="s">
        <v>79</v>
      </c>
      <c r="L170" s="43">
        <v>7.9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 t="s">
        <v>49</v>
      </c>
      <c r="G171" s="43">
        <v>2.12</v>
      </c>
      <c r="H171" s="43">
        <v>0.2</v>
      </c>
      <c r="I171" s="43">
        <v>13.38</v>
      </c>
      <c r="J171" s="43">
        <v>62.72</v>
      </c>
      <c r="K171" s="44"/>
      <c r="L171" s="43">
        <v>1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2</v>
      </c>
      <c r="H172" s="43">
        <v>0.28999999999999998</v>
      </c>
      <c r="I172" s="43">
        <v>13.2</v>
      </c>
      <c r="J172" s="43">
        <v>60.41</v>
      </c>
      <c r="K172" s="44"/>
      <c r="L172" s="43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28.37</v>
      </c>
      <c r="H175" s="19">
        <f t="shared" si="80"/>
        <v>31.52</v>
      </c>
      <c r="I175" s="19">
        <f t="shared" si="80"/>
        <v>121.99</v>
      </c>
      <c r="J175" s="19">
        <f t="shared" si="80"/>
        <v>880.58</v>
      </c>
      <c r="K175" s="25"/>
      <c r="L175" s="19">
        <f t="shared" ref="L175" si="81">SUM(L166:L174)</f>
        <v>85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1140</v>
      </c>
      <c r="G176" s="32">
        <f t="shared" ref="G176" si="82">G165+G175</f>
        <v>50.150000000000006</v>
      </c>
      <c r="H176" s="32">
        <f t="shared" ref="H176" si="83">H165+H175</f>
        <v>52.84</v>
      </c>
      <c r="I176" s="32">
        <f t="shared" ref="I176" si="84">I165+I175</f>
        <v>195.02999999999997</v>
      </c>
      <c r="J176" s="32">
        <f t="shared" ref="J176:L176" si="85">J165+J175</f>
        <v>1457.21</v>
      </c>
      <c r="K176" s="32"/>
      <c r="L176" s="32">
        <f t="shared" si="85"/>
        <v>142.30000000000001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90</v>
      </c>
      <c r="G177" s="40">
        <v>14.46</v>
      </c>
      <c r="H177" s="40">
        <v>8.08</v>
      </c>
      <c r="I177" s="40">
        <v>18.899999999999999</v>
      </c>
      <c r="J177" s="40">
        <v>138.15</v>
      </c>
      <c r="K177" s="41" t="s">
        <v>96</v>
      </c>
      <c r="L177" s="40">
        <v>44.7</v>
      </c>
    </row>
    <row r="178" spans="1:12" ht="15" x14ac:dyDescent="0.25">
      <c r="A178" s="23"/>
      <c r="B178" s="15"/>
      <c r="C178" s="11"/>
      <c r="D178" s="6"/>
      <c r="E178" s="42" t="s">
        <v>60</v>
      </c>
      <c r="F178" s="43">
        <v>150</v>
      </c>
      <c r="G178" s="43">
        <v>3.83</v>
      </c>
      <c r="H178" s="43">
        <v>7.27</v>
      </c>
      <c r="I178" s="43">
        <v>27.95</v>
      </c>
      <c r="J178" s="43">
        <v>192.5</v>
      </c>
      <c r="K178" s="44">
        <v>241</v>
      </c>
      <c r="L178" s="43">
        <v>20.399999999999999</v>
      </c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180</v>
      </c>
      <c r="G179" s="43">
        <v>0.06</v>
      </c>
      <c r="H179" s="43">
        <v>0.01</v>
      </c>
      <c r="I179" s="43">
        <v>13.8</v>
      </c>
      <c r="J179" s="43">
        <v>55.46</v>
      </c>
      <c r="K179" s="44">
        <v>294</v>
      </c>
      <c r="L179" s="43">
        <v>6.3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20</v>
      </c>
      <c r="G180" s="43">
        <v>2</v>
      </c>
      <c r="H180" s="43">
        <v>0.28999999999999998</v>
      </c>
      <c r="I180" s="43">
        <v>13.2</v>
      </c>
      <c r="J180" s="43">
        <v>69.209999999999994</v>
      </c>
      <c r="K180" s="44"/>
      <c r="L180" s="43">
        <v>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20.349999999999998</v>
      </c>
      <c r="H184" s="19">
        <f t="shared" si="86"/>
        <v>15.649999999999999</v>
      </c>
      <c r="I184" s="19">
        <f t="shared" si="86"/>
        <v>73.849999999999994</v>
      </c>
      <c r="J184" s="19">
        <f t="shared" si="86"/>
        <v>455.31999999999994</v>
      </c>
      <c r="K184" s="25"/>
      <c r="L184" s="19">
        <f t="shared" ref="L184" si="87">SUM(L177:L183)</f>
        <v>72.399999999999991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0.48</v>
      </c>
      <c r="H185" s="43">
        <v>0.06</v>
      </c>
      <c r="I185" s="43">
        <v>1.38</v>
      </c>
      <c r="J185" s="43">
        <v>7.8</v>
      </c>
      <c r="K185" s="44">
        <v>247</v>
      </c>
      <c r="L185" s="43">
        <v>4.59</v>
      </c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2.31</v>
      </c>
      <c r="H186" s="43">
        <v>7.74</v>
      </c>
      <c r="I186" s="43">
        <v>15.43</v>
      </c>
      <c r="J186" s="43">
        <v>140.59</v>
      </c>
      <c r="K186" s="44">
        <v>51</v>
      </c>
      <c r="L186" s="43">
        <v>9.9</v>
      </c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90</v>
      </c>
      <c r="G187" s="43">
        <v>14.46</v>
      </c>
      <c r="H187" s="43">
        <v>8.08</v>
      </c>
      <c r="I187" s="43">
        <v>18.899999999999999</v>
      </c>
      <c r="J187" s="43">
        <v>138.15</v>
      </c>
      <c r="K187" s="44" t="s">
        <v>96</v>
      </c>
      <c r="L187" s="43">
        <v>44.7</v>
      </c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3.83</v>
      </c>
      <c r="H188" s="43">
        <v>7.27</v>
      </c>
      <c r="I188" s="43">
        <v>27.95</v>
      </c>
      <c r="J188" s="43">
        <v>192.5</v>
      </c>
      <c r="K188" s="44">
        <v>241</v>
      </c>
      <c r="L188" s="43">
        <v>20.399999999999999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98</v>
      </c>
      <c r="F189" s="43">
        <v>180</v>
      </c>
      <c r="G189" s="43">
        <v>0.5</v>
      </c>
      <c r="H189" s="43">
        <v>0</v>
      </c>
      <c r="I189" s="43">
        <v>25.1</v>
      </c>
      <c r="J189" s="43">
        <v>102.411</v>
      </c>
      <c r="K189" s="44" t="s">
        <v>47</v>
      </c>
      <c r="L189" s="43">
        <v>5.0999999999999996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 t="s">
        <v>49</v>
      </c>
      <c r="G190" s="43">
        <v>2.12</v>
      </c>
      <c r="H190" s="43">
        <v>0.2</v>
      </c>
      <c r="I190" s="43">
        <v>13.38</v>
      </c>
      <c r="J190" s="43">
        <v>62.72</v>
      </c>
      <c r="K190" s="44"/>
      <c r="L190" s="43">
        <v>1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2</v>
      </c>
      <c r="H191" s="43">
        <v>0.28999999999999998</v>
      </c>
      <c r="I191" s="43">
        <v>13.2</v>
      </c>
      <c r="J191" s="43">
        <v>60.41</v>
      </c>
      <c r="K191" s="44"/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25.7</v>
      </c>
      <c r="H194" s="19">
        <f t="shared" si="88"/>
        <v>23.639999999999997</v>
      </c>
      <c r="I194" s="19">
        <f t="shared" si="88"/>
        <v>115.33999999999999</v>
      </c>
      <c r="J194" s="19">
        <f t="shared" si="88"/>
        <v>704.58100000000002</v>
      </c>
      <c r="K194" s="25"/>
      <c r="L194" s="19">
        <f t="shared" ref="L194" si="89">SUM(L185:L193)</f>
        <v>86.69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1140</v>
      </c>
      <c r="G195" s="32">
        <f t="shared" ref="G195" si="90">G184+G194</f>
        <v>46.05</v>
      </c>
      <c r="H195" s="32">
        <f t="shared" ref="H195" si="91">H184+H194</f>
        <v>39.289999999999992</v>
      </c>
      <c r="I195" s="32">
        <f t="shared" ref="I195" si="92">I184+I194</f>
        <v>189.19</v>
      </c>
      <c r="J195" s="32">
        <f t="shared" ref="J195:L195" si="93">J184+J194</f>
        <v>1159.9009999999998</v>
      </c>
      <c r="K195" s="32"/>
      <c r="L195" s="32">
        <f t="shared" si="93"/>
        <v>159.08999999999997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46.485999999999997</v>
      </c>
      <c r="H196" s="34">
        <f t="shared" si="94"/>
        <v>46.221999999999994</v>
      </c>
      <c r="I196" s="34">
        <f t="shared" si="94"/>
        <v>187.87100000000001</v>
      </c>
      <c r="J196" s="34">
        <f t="shared" si="94"/>
        <v>1327.4362999999998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169.61699999999999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2023-10-13T06:00:22Z</cp:lastPrinted>
  <dcterms:created xsi:type="dcterms:W3CDTF">2022-05-16T14:23:56Z</dcterms:created>
  <dcterms:modified xsi:type="dcterms:W3CDTF">2024-09-20T04:24:51Z</dcterms:modified>
</cp:coreProperties>
</file>